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ROSI\04 CUARTO TRIMESTRE ASE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8800" windowHeight="11415"/>
  </bookViews>
  <sheets>
    <sheet name="EAI_F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F26" i="1" s="1"/>
  <c r="D24" i="1"/>
  <c r="C24" i="1"/>
  <c r="E24" i="1" s="1"/>
  <c r="G18" i="1"/>
  <c r="F18" i="1"/>
  <c r="D18" i="1"/>
  <c r="C18" i="1"/>
  <c r="E18" i="1" s="1"/>
  <c r="G8" i="1"/>
  <c r="F8" i="1"/>
  <c r="D8" i="1"/>
  <c r="C8" i="1"/>
  <c r="G26" i="1" l="1"/>
  <c r="H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<sst xmlns="http://schemas.openxmlformats.org/spreadsheetml/2006/main" count="35" uniqueCount="31">
  <si>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</si>
  <si>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</si>
  <si>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</si>
  <si>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</si>
  <si>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</si>
  <si>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</si>
  <si>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</si>
  <si>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</si>
  <si>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</si>
  <si>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</si>
  <si>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</si>
  <si>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</si>
  <si>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</si>
  <si>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</si>
  <si>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</si>
  <si>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</si>
  <si>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</si>
  <si>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</si>
  <si>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</si>
  <si>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</si>
  <si>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</si>
  <si>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</si>
  <si>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</si>
  <si>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</si>
  <si>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</si>
  <si>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</si>
  <si>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</si>
  <si>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</si>
  <si>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</si>
  <si>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SERVICIOS DE SALUD DE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</si>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</sst>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30</xdr:row>
      <xdr:rowOff>38100</xdr:rowOff>
    </xdr:from>
    <xdr:to>
      <xdr:col>1</xdr:col>
      <xdr:colOff>4362488</xdr:colOff>
      <xdr:row>40</xdr:row>
      <xdr:rowOff>90488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/>
      </xdr:nvSpPr>
      <xdr:spPr>
        <a:xfrm>
          <a:off x="552450" y="5295900"/>
          <a:ext cx="4048163" cy="1576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        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C.P. LAURA LORENA SÁNCHEZ DUARTE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DIRECTORA ADMINISTRATIVA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SERVICIOS DE SALUD DE CHIHUAHUA</a:t>
          </a:r>
        </a:p>
      </xdr:txBody>
    </xdr:sp>
    <xdr:clientData/>
  </xdr:twoCellAnchor>
  <xdr:twoCellAnchor>
    <xdr:from>
      <xdr:col>3</xdr:col>
      <xdr:colOff>247650</xdr:colOff>
      <xdr:row>30</xdr:row>
      <xdr:rowOff>28575</xdr:rowOff>
    </xdr:from>
    <xdr:to>
      <xdr:col>7</xdr:col>
      <xdr:colOff>447581</xdr:colOff>
      <xdr:row>42</xdr:row>
      <xdr:rowOff>107199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/>
      </xdr:nvSpPr>
      <xdr:spPr>
        <a:xfrm>
          <a:off x="6743700" y="5286375"/>
          <a:ext cx="4048031" cy="190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   _________________________________________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latin typeface="Gotham Black" pitchFamily="50" charset="0"/>
              <a:ea typeface="+mn-ea"/>
              <a:cs typeface="Gotham Black" pitchFamily="50" charset="0"/>
            </a:rPr>
            <a:t>DR. FELIPE FERNANDO SANDOVAL MAGALLANES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latin typeface="Gotham Black" pitchFamily="50" charset="0"/>
              <a:cs typeface="Gotham Black" pitchFamily="50" charset="0"/>
            </a:rPr>
            <a:t>SECRETARIO DE SALUD Y</a:t>
          </a:r>
          <a:r>
            <a:rPr lang="es-MX" sz="1100" b="1" baseline="0">
              <a:latin typeface="Gotham Black" pitchFamily="50" charset="0"/>
              <a:cs typeface="Gotham Black" pitchFamily="50" charset="0"/>
            </a:rPr>
            <a:t> </a:t>
          </a:r>
          <a:r>
            <a:rPr lang="es-MX" sz="1100" b="1">
              <a:latin typeface="Gotham Black" pitchFamily="50" charset="0"/>
              <a:cs typeface="Gotham Black" pitchFamily="50" charset="0"/>
            </a:rPr>
            <a:t>DIRECTOR</a:t>
          </a:r>
          <a:r>
            <a:rPr lang="es-MX" sz="1100" b="1" baseline="0">
              <a:latin typeface="Gotham Black" pitchFamily="50" charset="0"/>
              <a:cs typeface="Gotham Black" pitchFamily="50" charset="0"/>
            </a:rPr>
            <a:t> GENERAL DE SERVICIOS DE SALUD</a:t>
          </a:r>
        </a:p>
        <a:p>
          <a:pPr algn="ctr"/>
          <a:r>
            <a:rPr lang="es-MX" sz="1100" b="1" baseline="0">
              <a:latin typeface="Gotham Black" pitchFamily="50" charset="0"/>
              <a:cs typeface="Gotham Black" pitchFamily="50" charset="0"/>
            </a:rPr>
            <a:t>DE CHIHUAHUA</a:t>
          </a:r>
          <a:endParaRPr lang="es-MX" sz="1100" b="1">
            <a:latin typeface="Gotham Black" pitchFamily="50" charset="0"/>
            <a:cs typeface="Gotham Black" pitchFamily="50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/>
  <dimension ref="B1:H56"/>
  <sheetViews>
    <sheetView tabSelected="1" workbookViewId="0">
      <selection activeCell="K36" sqref="K36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7" width="14.7109375" style="1" bestFit="1" customWidth="1"/>
    <col min="8" max="8" width="15.2851562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5791959685.2400007</v>
      </c>
      <c r="D8" s="18">
        <f>SUM(D9:D16)</f>
        <v>228944029.22999999</v>
      </c>
      <c r="E8" s="21">
        <f t="shared" ref="E8:E16" si="0">C8+D8</f>
        <v>6020903714.4700003</v>
      </c>
      <c r="F8" s="18">
        <f>SUM(F9:F16)</f>
        <v>5843850822.9699993</v>
      </c>
      <c r="G8" s="21">
        <f>SUM(G9:G16)</f>
        <v>5843850822.9699993</v>
      </c>
      <c r="H8" s="5">
        <f t="shared" ref="H8:H16" si="1">G8-C8</f>
        <v>51891137.729998589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620446.14</v>
      </c>
      <c r="E12" s="23">
        <f t="shared" si="0"/>
        <v>620446.14</v>
      </c>
      <c r="F12" s="19">
        <v>620446.14</v>
      </c>
      <c r="G12" s="22">
        <v>620446.14</v>
      </c>
      <c r="H12" s="7">
        <f t="shared" si="1"/>
        <v>620446.14</v>
      </c>
    </row>
    <row r="13" spans="2:8" x14ac:dyDescent="0.2">
      <c r="B13" s="9" t="s">
        <v>18</v>
      </c>
      <c r="C13" s="22">
        <v>0</v>
      </c>
      <c r="D13" s="19"/>
      <c r="E13" s="23">
        <f t="shared" si="0"/>
        <v>0</v>
      </c>
      <c r="F13" s="19"/>
      <c r="G13" s="22"/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7090496.5199999996</v>
      </c>
      <c r="E14" s="23">
        <f t="shared" si="0"/>
        <v>7090496.5199999996</v>
      </c>
      <c r="F14" s="19">
        <v>7090496.5199999996</v>
      </c>
      <c r="G14" s="22">
        <v>7090496.5199999996</v>
      </c>
      <c r="H14" s="7">
        <f t="shared" si="1"/>
        <v>7090496.5199999996</v>
      </c>
    </row>
    <row r="15" spans="2:8" ht="24" x14ac:dyDescent="0.2">
      <c r="B15" s="6" t="s">
        <v>21</v>
      </c>
      <c r="C15" s="22">
        <v>5104357161.3500004</v>
      </c>
      <c r="D15" s="19">
        <v>-96927666.069999993</v>
      </c>
      <c r="E15" s="23">
        <f t="shared" si="0"/>
        <v>5007429495.2800007</v>
      </c>
      <c r="F15" s="19">
        <v>4994831126.2299995</v>
      </c>
      <c r="G15" s="22">
        <v>4994831126.2299995</v>
      </c>
      <c r="H15" s="7">
        <f t="shared" si="1"/>
        <v>-109526035.12000084</v>
      </c>
    </row>
    <row r="16" spans="2:8" x14ac:dyDescent="0.2">
      <c r="B16" s="6" t="s">
        <v>22</v>
      </c>
      <c r="C16" s="22">
        <v>687602523.88999999</v>
      </c>
      <c r="D16" s="19">
        <v>318160752.63999999</v>
      </c>
      <c r="E16" s="23">
        <f t="shared" si="0"/>
        <v>1005763276.53</v>
      </c>
      <c r="F16" s="19">
        <v>841308754.08000004</v>
      </c>
      <c r="G16" s="22">
        <v>841308754.08000004</v>
      </c>
      <c r="H16" s="7">
        <f t="shared" si="1"/>
        <v>153706230.19000006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106510000</v>
      </c>
      <c r="D18" s="18">
        <f>SUM(D19:D22)</f>
        <v>7863946.3200000003</v>
      </c>
      <c r="E18" s="21">
        <f>C18+D18</f>
        <v>114373946.31999999</v>
      </c>
      <c r="F18" s="18">
        <f>SUM(F19:F22)</f>
        <v>80104880.170000017</v>
      </c>
      <c r="G18" s="21">
        <f>SUM(G19:G22)</f>
        <v>80104880.169999987</v>
      </c>
      <c r="H18" s="5">
        <f>G18-C18</f>
        <v>-26405119.830000013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7863946.3200000003</v>
      </c>
      <c r="E20" s="23">
        <f>C20+D20</f>
        <v>7863946.3200000003</v>
      </c>
      <c r="F20" s="19">
        <v>7863946.3200000003</v>
      </c>
      <c r="G20" s="22">
        <v>7863946.3200000003</v>
      </c>
      <c r="H20" s="7">
        <f>G20-C20</f>
        <v>7863946.3200000003</v>
      </c>
    </row>
    <row r="21" spans="2:8" x14ac:dyDescent="0.2">
      <c r="B21" s="6" t="s">
        <v>20</v>
      </c>
      <c r="C21" s="22">
        <v>106510000</v>
      </c>
      <c r="D21" s="19">
        <v>0</v>
      </c>
      <c r="E21" s="23">
        <f>C21+D21</f>
        <v>106510000</v>
      </c>
      <c r="F21" s="19">
        <v>72240933.850000009</v>
      </c>
      <c r="G21" s="22">
        <v>72240933.849999994</v>
      </c>
      <c r="H21" s="7">
        <f>G21-C21</f>
        <v>-34269066.150000006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5898469685.2400007</v>
      </c>
      <c r="D26" s="26">
        <f>SUM(D24,D18,D8)</f>
        <v>236807975.54999998</v>
      </c>
      <c r="E26" s="15">
        <f>SUM(D26,C26)</f>
        <v>6135277660.7900009</v>
      </c>
      <c r="F26" s="26">
        <f>SUM(F24,F18,F8)</f>
        <v>5923955703.1399994</v>
      </c>
      <c r="G26" s="15">
        <f>SUM(G24,G18,G8)</f>
        <v>5923955703.1399994</v>
      </c>
      <c r="H26" s="28">
        <f>SUM(G26-C26)</f>
        <v>25486017.899998665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Rosa Díaz</cp:lastModifiedBy>
  <dcterms:created xsi:type="dcterms:W3CDTF">2019-12-05T18:23:32Z</dcterms:created>
  <dcterms:modified xsi:type="dcterms:W3CDTF">2023-02-02T16:01:47Z</dcterms:modified>
</cp:coreProperties>
</file>